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tacjonarne" sheetId="1" r:id="rId1"/>
    <sheet name="niestacjonarne" sheetId="2" r:id="rId2"/>
  </sheets>
  <calcPr calcId="152511"/>
</workbook>
</file>

<file path=xl/calcChain.xml><?xml version="1.0" encoding="utf-8"?>
<calcChain xmlns="http://schemas.openxmlformats.org/spreadsheetml/2006/main">
  <c r="K27" i="2" l="1"/>
  <c r="K30" i="2" s="1"/>
  <c r="G27" i="2"/>
  <c r="E27" i="2"/>
  <c r="D27" i="2"/>
  <c r="C27" i="2"/>
  <c r="C30" i="2" s="1"/>
  <c r="E27" i="1"/>
  <c r="D27" i="1"/>
  <c r="K27" i="1"/>
  <c r="K30" i="1" s="1"/>
  <c r="C27" i="1"/>
  <c r="C30" i="1" s="1"/>
  <c r="G27" i="1"/>
</calcChain>
</file>

<file path=xl/sharedStrings.xml><?xml version="1.0" encoding="utf-8"?>
<sst xmlns="http://schemas.openxmlformats.org/spreadsheetml/2006/main" count="195" uniqueCount="64">
  <si>
    <t xml:space="preserve">RAMOWY PLAN STUDIÓW </t>
  </si>
  <si>
    <t>zajęcia organizowane przez uczelnię</t>
  </si>
  <si>
    <t>lp.</t>
  </si>
  <si>
    <t>moduł/przedmiot</t>
  </si>
  <si>
    <t>liczba godzin</t>
  </si>
  <si>
    <t>ćwiczenia</t>
  </si>
  <si>
    <t>samodzielna praca studenta</t>
  </si>
  <si>
    <t>kategoria ćw.</t>
  </si>
  <si>
    <t>ECTS</t>
  </si>
  <si>
    <t>forma zaliczenia</t>
  </si>
  <si>
    <t>jednostka prowadząca</t>
  </si>
  <si>
    <t>koordynator przedmiotu/modułu</t>
  </si>
  <si>
    <t>WYDZIAŁ LEKARSKI</t>
  </si>
  <si>
    <t>KIERUNEK STUDIÓW: lekarski</t>
  </si>
  <si>
    <t>poziom studiów: jednolite magisterskie</t>
  </si>
  <si>
    <t>forma studiów: stacjonarne</t>
  </si>
  <si>
    <t>ogólna liczba semestrów: 12</t>
  </si>
  <si>
    <t>B</t>
  </si>
  <si>
    <t>Egzamin</t>
  </si>
  <si>
    <t>Zaliczenie</t>
  </si>
  <si>
    <t>C</t>
  </si>
  <si>
    <t>rok: V</t>
  </si>
  <si>
    <t>semestr:  9,10</t>
  </si>
  <si>
    <t>Medycyna sądowa i prawo medyczne</t>
  </si>
  <si>
    <t>Symulacje medyczne- pacjent symulowany</t>
  </si>
  <si>
    <t>Anestezjologia i intensywna terapia w tym:</t>
  </si>
  <si>
    <t>Otolaryngologia  w tym:</t>
  </si>
  <si>
    <t>Otolaryngologia dziecięca</t>
  </si>
  <si>
    <t>Okulistyka</t>
  </si>
  <si>
    <t>Choroby wewnętrzne w tym:</t>
  </si>
  <si>
    <t>Pediatria w tym:</t>
  </si>
  <si>
    <t>Farmakologia kliniczna</t>
  </si>
  <si>
    <t>Medycyna rodzinna</t>
  </si>
  <si>
    <t>D</t>
  </si>
  <si>
    <t>Chirurgia ogólna w tym:</t>
  </si>
  <si>
    <t>Chirurgia dziecięca</t>
  </si>
  <si>
    <t>Audiologia foniatria</t>
  </si>
  <si>
    <t>Ginekologia i położnictwo w tym:</t>
  </si>
  <si>
    <t>Fakultety</t>
  </si>
  <si>
    <t xml:space="preserve">Neurologia </t>
  </si>
  <si>
    <t>Test formatujący po V roku</t>
  </si>
  <si>
    <t>rok akademicki 2019/2020</t>
  </si>
  <si>
    <t>rok naboru 2015/2016</t>
  </si>
  <si>
    <t>legenda:</t>
  </si>
  <si>
    <t>*</t>
  </si>
  <si>
    <r>
      <rPr>
        <b/>
        <u/>
        <sz val="11"/>
        <color rgb="FFFF0000"/>
        <rFont val="Calibri"/>
        <family val="2"/>
        <charset val="238"/>
        <scheme val="minor"/>
      </rPr>
      <t>zaleca się,</t>
    </r>
    <r>
      <rPr>
        <sz val="11"/>
        <color rgb="FFFF0000"/>
        <rFont val="Calibri"/>
        <family val="2"/>
        <charset val="238"/>
        <scheme val="minor"/>
      </rPr>
      <t xml:space="preserve"> by zajęcia na poszczególnych przedmiotach realizowane w formie wykładów i/lub seminariów prowadzone były metodą e-learningu w liczbie min. 4h </t>
    </r>
  </si>
  <si>
    <t>wykłady*</t>
  </si>
  <si>
    <t>seminaria*</t>
  </si>
  <si>
    <t>w tym e-learning*</t>
  </si>
  <si>
    <t>w tym metodą symulacji</t>
  </si>
  <si>
    <t>RAZEM:</t>
  </si>
  <si>
    <t>Godziny ogółem:</t>
  </si>
  <si>
    <t>5 egzaminów</t>
  </si>
  <si>
    <t>40</t>
  </si>
  <si>
    <t>55</t>
  </si>
  <si>
    <t>25</t>
  </si>
  <si>
    <t>57</t>
  </si>
  <si>
    <t>24</t>
  </si>
  <si>
    <t>42</t>
  </si>
  <si>
    <t>20</t>
  </si>
  <si>
    <t>10</t>
  </si>
  <si>
    <t>forma studiów: niestacjonarne</t>
  </si>
  <si>
    <t>Praktyka wakacyjna</t>
  </si>
  <si>
    <t xml:space="preserve">Praktyka wakacyjna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</si>
</sst>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rgb="FFCC00CC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8" xfId="0" applyFont="1" applyBorder="1" applyAlignment="1"/>
    <xf numFmtId="0" fontId="2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4" xfId="0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10" fillId="0" borderId="0" xfId="0" applyFont="1"/>
    <xf numFmtId="49" fontId="0" fillId="0" borderId="0" xfId="0" applyNumberFormat="1"/>
    <xf numFmtId="0" fontId="8" fillId="0" borderId="0" xfId="0" applyFont="1" applyAlignment="1">
      <alignment horizontal="right" wrapText="1"/>
    </xf>
    <xf numFmtId="0" fontId="0" fillId="0" borderId="7" xfId="0" applyBorder="1"/>
    <xf numFmtId="0" fontId="0" fillId="0" borderId="15" xfId="0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0" fontId="2" fillId="0" borderId="25" xfId="0" applyFont="1" applyBorder="1"/>
    <xf numFmtId="0" fontId="2" fillId="4" borderId="11" xfId="0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9" xfId="0" applyBorder="1"/>
    <xf numFmtId="0" fontId="1" fillId="0" borderId="29" xfId="0" applyFont="1" applyBorder="1"/>
    <xf numFmtId="0" fontId="0" fillId="0" borderId="29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32" xfId="0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/>
    <xf numFmtId="0" fontId="2" fillId="7" borderId="15" xfId="0" applyFont="1" applyFill="1" applyBorder="1" applyAlignment="1"/>
    <xf numFmtId="0" fontId="2" fillId="7" borderId="5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center"/>
    </xf>
    <xf numFmtId="49" fontId="2" fillId="7" borderId="21" xfId="0" applyNumberFormat="1" applyFont="1" applyFill="1" applyBorder="1" applyAlignment="1">
      <alignment horizontal="left"/>
    </xf>
    <xf numFmtId="0" fontId="4" fillId="7" borderId="14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/>
    </xf>
    <xf numFmtId="0" fontId="2" fillId="6" borderId="29" xfId="0" applyFont="1" applyFill="1" applyBorder="1"/>
    <xf numFmtId="0" fontId="0" fillId="0" borderId="0" xfId="0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2" fillId="4" borderId="2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6" borderId="29" xfId="0" applyFill="1" applyBorder="1"/>
    <xf numFmtId="0" fontId="0" fillId="6" borderId="29" xfId="0" applyFill="1" applyBorder="1" applyAlignment="1">
      <alignment horizontal="center"/>
    </xf>
    <xf numFmtId="49" fontId="0" fillId="6" borderId="28" xfId="0" applyNumberForma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 applyAlignment="1">
      <alignment horizontal="center"/>
    </xf>
    <xf numFmtId="49" fontId="0" fillId="6" borderId="12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0" fillId="0" borderId="6" xfId="0" applyBorder="1"/>
    <xf numFmtId="0" fontId="4" fillId="0" borderId="33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0" fillId="6" borderId="12" xfId="0" applyNumberFormat="1" applyFill="1" applyBorder="1" applyAlignment="1">
      <alignment horizontal="center" vertical="center"/>
    </xf>
    <xf numFmtId="49" fontId="0" fillId="6" borderId="2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3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7" borderId="26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  <color rgb="FFCCE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O1" sqref="O1:Q1048576"/>
    </sheetView>
  </sheetViews>
  <sheetFormatPr defaultColWidth="9.140625" defaultRowHeight="15" x14ac:dyDescent="0.25"/>
  <cols>
    <col min="1" max="1" width="4.5703125" customWidth="1"/>
    <col min="2" max="2" width="45.42578125" customWidth="1"/>
    <col min="9" max="9" width="9.140625" style="120"/>
    <col min="11" max="11" width="9.140625" style="109"/>
    <col min="12" max="12" width="26.28515625" bestFit="1" customWidth="1"/>
    <col min="13" max="14" width="20.140625" hidden="1" customWidth="1"/>
  </cols>
  <sheetData>
    <row r="1" spans="1:14" ht="19.5" thickBot="1" x14ac:dyDescent="0.3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  <c r="N1" s="9"/>
    </row>
    <row r="2" spans="1:14" ht="18.75" x14ac:dyDescent="0.3">
      <c r="A2" s="162" t="s">
        <v>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0"/>
    </row>
    <row r="3" spans="1:14" ht="18.75" x14ac:dyDescent="0.3">
      <c r="A3" s="165" t="s">
        <v>13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  <c r="N3" s="1"/>
    </row>
    <row r="4" spans="1:14" ht="15.75" thickBot="1" x14ac:dyDescent="0.3">
      <c r="A4" s="176" t="s">
        <v>14</v>
      </c>
      <c r="B4" s="177"/>
      <c r="C4" s="177"/>
      <c r="D4" s="12"/>
      <c r="E4" s="178" t="s">
        <v>15</v>
      </c>
      <c r="F4" s="177"/>
      <c r="G4" s="177"/>
      <c r="H4" s="177"/>
      <c r="I4" s="177"/>
      <c r="J4" s="177"/>
      <c r="K4" s="179"/>
      <c r="L4" s="11" t="s">
        <v>16</v>
      </c>
      <c r="M4" s="11" t="s">
        <v>16</v>
      </c>
      <c r="N4" s="8"/>
    </row>
    <row r="5" spans="1:14" ht="21.75" thickBot="1" x14ac:dyDescent="0.3">
      <c r="A5" s="168" t="s">
        <v>21</v>
      </c>
      <c r="B5" s="169"/>
      <c r="C5" s="170" t="s">
        <v>22</v>
      </c>
      <c r="D5" s="171"/>
      <c r="E5" s="170" t="s">
        <v>41</v>
      </c>
      <c r="F5" s="172"/>
      <c r="G5" s="172"/>
      <c r="H5" s="172"/>
      <c r="I5" s="171"/>
      <c r="J5" s="170" t="s">
        <v>42</v>
      </c>
      <c r="K5" s="172"/>
      <c r="L5" s="171"/>
      <c r="M5" s="22"/>
      <c r="N5" s="2"/>
    </row>
    <row r="6" spans="1:14" ht="15.75" thickBot="1" x14ac:dyDescent="0.3">
      <c r="A6" s="18"/>
      <c r="B6" s="19"/>
      <c r="C6" s="173" t="s">
        <v>1</v>
      </c>
      <c r="D6" s="174"/>
      <c r="E6" s="174"/>
      <c r="F6" s="174"/>
      <c r="G6" s="174"/>
      <c r="H6" s="175"/>
      <c r="I6" s="114"/>
      <c r="J6" s="20"/>
      <c r="K6" s="110"/>
      <c r="L6" s="19"/>
      <c r="M6" s="21"/>
      <c r="N6" s="2"/>
    </row>
    <row r="7" spans="1:14" s="3" customFormat="1" ht="34.5" thickBot="1" x14ac:dyDescent="0.3">
      <c r="A7" s="5" t="s">
        <v>2</v>
      </c>
      <c r="B7" s="6" t="s">
        <v>3</v>
      </c>
      <c r="C7" s="50" t="s">
        <v>4</v>
      </c>
      <c r="D7" s="51" t="s">
        <v>46</v>
      </c>
      <c r="E7" s="52" t="s">
        <v>47</v>
      </c>
      <c r="F7" s="53" t="s">
        <v>48</v>
      </c>
      <c r="G7" s="54" t="s">
        <v>5</v>
      </c>
      <c r="H7" s="50" t="s">
        <v>49</v>
      </c>
      <c r="I7" s="115" t="s">
        <v>6</v>
      </c>
      <c r="J7" s="6" t="s">
        <v>7</v>
      </c>
      <c r="K7" s="6" t="s">
        <v>8</v>
      </c>
      <c r="L7" s="7" t="s">
        <v>9</v>
      </c>
      <c r="M7" s="23" t="s">
        <v>10</v>
      </c>
      <c r="N7" s="7" t="s">
        <v>11</v>
      </c>
    </row>
    <row r="8" spans="1:14" ht="15.75" thickBot="1" x14ac:dyDescent="0.3">
      <c r="A8" s="26">
        <v>1</v>
      </c>
      <c r="B8" s="30" t="s">
        <v>23</v>
      </c>
      <c r="C8" s="55">
        <v>50</v>
      </c>
      <c r="D8" s="56">
        <v>20</v>
      </c>
      <c r="E8" s="57">
        <v>18</v>
      </c>
      <c r="F8" s="58"/>
      <c r="G8" s="59">
        <v>12</v>
      </c>
      <c r="H8" s="58"/>
      <c r="I8" s="116" t="s">
        <v>55</v>
      </c>
      <c r="J8" s="31" t="s">
        <v>17</v>
      </c>
      <c r="K8" s="27">
        <v>3</v>
      </c>
      <c r="L8" s="45" t="s">
        <v>18</v>
      </c>
      <c r="M8" s="17"/>
      <c r="N8" s="4"/>
    </row>
    <row r="9" spans="1:14" ht="15.75" thickBot="1" x14ac:dyDescent="0.3">
      <c r="A9" s="26">
        <v>2</v>
      </c>
      <c r="B9" s="121" t="s">
        <v>39</v>
      </c>
      <c r="C9" s="58">
        <v>95</v>
      </c>
      <c r="D9" s="59">
        <v>20</v>
      </c>
      <c r="E9" s="57">
        <v>18</v>
      </c>
      <c r="F9" s="58"/>
      <c r="G9" s="59">
        <v>57</v>
      </c>
      <c r="H9" s="58"/>
      <c r="I9" s="123" t="s">
        <v>54</v>
      </c>
      <c r="J9" s="122" t="s">
        <v>20</v>
      </c>
      <c r="K9" s="124">
        <v>6</v>
      </c>
      <c r="L9" s="45" t="s">
        <v>18</v>
      </c>
      <c r="M9" s="17"/>
      <c r="N9" s="4"/>
    </row>
    <row r="10" spans="1:14" ht="45" customHeight="1" x14ac:dyDescent="0.25">
      <c r="A10" s="146">
        <v>3</v>
      </c>
      <c r="B10" s="32" t="s">
        <v>25</v>
      </c>
      <c r="C10" s="111">
        <v>68</v>
      </c>
      <c r="D10" s="112">
        <v>12</v>
      </c>
      <c r="E10" s="113">
        <v>12</v>
      </c>
      <c r="F10" s="111"/>
      <c r="G10" s="112">
        <v>44</v>
      </c>
      <c r="H10" s="111"/>
      <c r="I10" s="157" t="s">
        <v>56</v>
      </c>
      <c r="J10" s="33" t="s">
        <v>20</v>
      </c>
      <c r="K10" s="155">
        <v>5</v>
      </c>
      <c r="L10" s="142" t="s">
        <v>18</v>
      </c>
      <c r="M10" s="17"/>
      <c r="N10" s="4"/>
    </row>
    <row r="11" spans="1:14" ht="15.75" thickBot="1" x14ac:dyDescent="0.3">
      <c r="A11" s="147"/>
      <c r="B11" s="34" t="s">
        <v>24</v>
      </c>
      <c r="C11" s="60"/>
      <c r="D11" s="61"/>
      <c r="E11" s="62"/>
      <c r="F11" s="60"/>
      <c r="G11" s="61">
        <v>8</v>
      </c>
      <c r="H11" s="60">
        <v>8</v>
      </c>
      <c r="I11" s="158"/>
      <c r="J11" s="35" t="s">
        <v>20</v>
      </c>
      <c r="K11" s="156"/>
      <c r="L11" s="143"/>
      <c r="M11" s="17"/>
      <c r="N11" s="4"/>
    </row>
    <row r="12" spans="1:14" ht="45" customHeight="1" x14ac:dyDescent="0.25">
      <c r="A12" s="146">
        <v>4</v>
      </c>
      <c r="B12" s="125" t="s">
        <v>26</v>
      </c>
      <c r="C12" s="111">
        <v>70</v>
      </c>
      <c r="D12" s="112">
        <v>14</v>
      </c>
      <c r="E12" s="113">
        <v>11</v>
      </c>
      <c r="F12" s="111"/>
      <c r="G12" s="112">
        <v>45</v>
      </c>
      <c r="H12" s="111"/>
      <c r="I12" s="144" t="s">
        <v>54</v>
      </c>
      <c r="J12" s="126" t="s">
        <v>20</v>
      </c>
      <c r="K12" s="140">
        <v>5</v>
      </c>
      <c r="L12" s="142" t="s">
        <v>18</v>
      </c>
      <c r="M12" s="17"/>
      <c r="N12" s="138"/>
    </row>
    <row r="13" spans="1:14" ht="30.75" customHeight="1" thickBot="1" x14ac:dyDescent="0.3">
      <c r="A13" s="147"/>
      <c r="B13" s="127" t="s">
        <v>27</v>
      </c>
      <c r="C13" s="60">
        <v>25</v>
      </c>
      <c r="D13" s="61">
        <v>5</v>
      </c>
      <c r="E13" s="62">
        <v>5</v>
      </c>
      <c r="F13" s="60"/>
      <c r="G13" s="61">
        <v>15</v>
      </c>
      <c r="H13" s="60"/>
      <c r="I13" s="145"/>
      <c r="J13" s="128" t="s">
        <v>20</v>
      </c>
      <c r="K13" s="141"/>
      <c r="L13" s="143"/>
      <c r="M13" s="17"/>
      <c r="N13" s="138"/>
    </row>
    <row r="14" spans="1:14" ht="15.75" thickBot="1" x14ac:dyDescent="0.3">
      <c r="A14" s="26">
        <v>5</v>
      </c>
      <c r="B14" s="121" t="s">
        <v>28</v>
      </c>
      <c r="C14" s="58">
        <v>60</v>
      </c>
      <c r="D14" s="59">
        <v>15</v>
      </c>
      <c r="E14" s="57">
        <v>15</v>
      </c>
      <c r="F14" s="58"/>
      <c r="G14" s="59">
        <v>30</v>
      </c>
      <c r="H14" s="58"/>
      <c r="I14" s="123" t="s">
        <v>53</v>
      </c>
      <c r="J14" s="122" t="s">
        <v>20</v>
      </c>
      <c r="K14" s="124">
        <v>4</v>
      </c>
      <c r="L14" s="45" t="s">
        <v>18</v>
      </c>
      <c r="M14" s="17"/>
      <c r="N14" s="4"/>
    </row>
    <row r="15" spans="1:14" ht="15" customHeight="1" x14ac:dyDescent="0.25">
      <c r="A15" s="146">
        <v>6</v>
      </c>
      <c r="B15" s="125" t="s">
        <v>29</v>
      </c>
      <c r="C15" s="111">
        <v>126</v>
      </c>
      <c r="D15" s="112">
        <v>24</v>
      </c>
      <c r="E15" s="113">
        <v>24</v>
      </c>
      <c r="F15" s="111"/>
      <c r="G15" s="112">
        <v>78</v>
      </c>
      <c r="H15" s="111"/>
      <c r="I15" s="144" t="s">
        <v>57</v>
      </c>
      <c r="J15" s="126" t="s">
        <v>20</v>
      </c>
      <c r="K15" s="140">
        <v>6</v>
      </c>
      <c r="L15" s="148" t="s">
        <v>19</v>
      </c>
      <c r="M15" s="17"/>
      <c r="N15" s="4"/>
    </row>
    <row r="16" spans="1:14" ht="15.75" thickBot="1" x14ac:dyDescent="0.3">
      <c r="A16" s="147"/>
      <c r="B16" s="127" t="s">
        <v>24</v>
      </c>
      <c r="C16" s="60"/>
      <c r="D16" s="61"/>
      <c r="E16" s="62"/>
      <c r="F16" s="60"/>
      <c r="G16" s="61">
        <v>6</v>
      </c>
      <c r="H16" s="60">
        <v>6</v>
      </c>
      <c r="I16" s="145"/>
      <c r="J16" s="128" t="s">
        <v>20</v>
      </c>
      <c r="K16" s="141"/>
      <c r="L16" s="149"/>
      <c r="M16" s="17"/>
      <c r="N16" s="4"/>
    </row>
    <row r="17" spans="1:14" ht="30" customHeight="1" x14ac:dyDescent="0.25">
      <c r="A17" s="146">
        <v>7</v>
      </c>
      <c r="B17" s="125" t="s">
        <v>30</v>
      </c>
      <c r="C17" s="111">
        <v>83</v>
      </c>
      <c r="D17" s="112">
        <v>16</v>
      </c>
      <c r="E17" s="113">
        <v>16</v>
      </c>
      <c r="F17" s="111"/>
      <c r="G17" s="112">
        <v>51</v>
      </c>
      <c r="H17" s="111"/>
      <c r="I17" s="144" t="s">
        <v>58</v>
      </c>
      <c r="J17" s="126" t="s">
        <v>20</v>
      </c>
      <c r="K17" s="140">
        <v>5</v>
      </c>
      <c r="L17" s="148" t="s">
        <v>19</v>
      </c>
      <c r="M17" s="17"/>
      <c r="N17" s="4"/>
    </row>
    <row r="18" spans="1:14" ht="15.75" thickBot="1" x14ac:dyDescent="0.3">
      <c r="A18" s="147"/>
      <c r="B18" s="127" t="s">
        <v>24</v>
      </c>
      <c r="C18" s="60"/>
      <c r="D18" s="61"/>
      <c r="E18" s="62"/>
      <c r="F18" s="60"/>
      <c r="G18" s="61">
        <v>3</v>
      </c>
      <c r="H18" s="60">
        <v>3</v>
      </c>
      <c r="I18" s="145"/>
      <c r="J18" s="128" t="s">
        <v>20</v>
      </c>
      <c r="K18" s="141"/>
      <c r="L18" s="149"/>
      <c r="M18" s="17"/>
      <c r="N18" s="4"/>
    </row>
    <row r="19" spans="1:14" ht="15.75" thickBot="1" x14ac:dyDescent="0.3">
      <c r="A19" s="26">
        <v>8</v>
      </c>
      <c r="B19" s="121" t="s">
        <v>31</v>
      </c>
      <c r="C19" s="58">
        <v>30</v>
      </c>
      <c r="D19" s="59">
        <v>6</v>
      </c>
      <c r="E19" s="57">
        <v>6</v>
      </c>
      <c r="F19" s="58"/>
      <c r="G19" s="59">
        <v>18</v>
      </c>
      <c r="H19" s="58"/>
      <c r="I19" s="123" t="s">
        <v>59</v>
      </c>
      <c r="J19" s="122" t="s">
        <v>17</v>
      </c>
      <c r="K19" s="124">
        <v>2</v>
      </c>
      <c r="L19" s="28" t="s">
        <v>19</v>
      </c>
      <c r="M19" s="17"/>
      <c r="N19" s="4"/>
    </row>
    <row r="20" spans="1:14" ht="15.75" thickBot="1" x14ac:dyDescent="0.3">
      <c r="A20" s="26">
        <v>9</v>
      </c>
      <c r="B20" s="121" t="s">
        <v>32</v>
      </c>
      <c r="C20" s="58">
        <v>60</v>
      </c>
      <c r="D20" s="59">
        <v>12</v>
      </c>
      <c r="E20" s="57">
        <v>12</v>
      </c>
      <c r="F20" s="58"/>
      <c r="G20" s="59">
        <v>36</v>
      </c>
      <c r="H20" s="58"/>
      <c r="I20" s="123" t="s">
        <v>53</v>
      </c>
      <c r="J20" s="122" t="s">
        <v>33</v>
      </c>
      <c r="K20" s="124">
        <v>4</v>
      </c>
      <c r="L20" s="28" t="s">
        <v>19</v>
      </c>
      <c r="M20" s="17"/>
      <c r="N20" s="4"/>
    </row>
    <row r="21" spans="1:14" ht="15" customHeight="1" x14ac:dyDescent="0.25">
      <c r="A21" s="146">
        <v>10</v>
      </c>
      <c r="B21" s="125" t="s">
        <v>34</v>
      </c>
      <c r="C21" s="111">
        <v>110</v>
      </c>
      <c r="D21" s="112">
        <v>30</v>
      </c>
      <c r="E21" s="113">
        <v>29</v>
      </c>
      <c r="F21" s="111"/>
      <c r="G21" s="112">
        <v>51</v>
      </c>
      <c r="H21" s="111"/>
      <c r="I21" s="144" t="s">
        <v>53</v>
      </c>
      <c r="J21" s="126" t="s">
        <v>20</v>
      </c>
      <c r="K21" s="140">
        <v>6</v>
      </c>
      <c r="L21" s="148" t="s">
        <v>19</v>
      </c>
      <c r="M21" s="17"/>
      <c r="N21" s="138"/>
    </row>
    <row r="22" spans="1:14" ht="60.75" customHeight="1" thickBot="1" x14ac:dyDescent="0.3">
      <c r="A22" s="147"/>
      <c r="B22" s="127" t="s">
        <v>35</v>
      </c>
      <c r="C22" s="60">
        <v>30</v>
      </c>
      <c r="D22" s="61">
        <v>6</v>
      </c>
      <c r="E22" s="62">
        <v>6</v>
      </c>
      <c r="F22" s="60"/>
      <c r="G22" s="61">
        <v>18</v>
      </c>
      <c r="H22" s="60"/>
      <c r="I22" s="145"/>
      <c r="J22" s="128" t="s">
        <v>20</v>
      </c>
      <c r="K22" s="141"/>
      <c r="L22" s="149"/>
      <c r="M22" s="17"/>
      <c r="N22" s="138"/>
    </row>
    <row r="23" spans="1:14" ht="15.75" thickBot="1" x14ac:dyDescent="0.3">
      <c r="A23" s="37">
        <v>11</v>
      </c>
      <c r="B23" s="129" t="s">
        <v>36</v>
      </c>
      <c r="C23" s="63">
        <v>15</v>
      </c>
      <c r="D23" s="64">
        <v>3</v>
      </c>
      <c r="E23" s="65">
        <v>3</v>
      </c>
      <c r="F23" s="63"/>
      <c r="G23" s="64">
        <v>9</v>
      </c>
      <c r="H23" s="63"/>
      <c r="I23" s="131" t="s">
        <v>60</v>
      </c>
      <c r="J23" s="130" t="s">
        <v>20</v>
      </c>
      <c r="K23" s="132">
        <v>1</v>
      </c>
      <c r="L23" s="39" t="s">
        <v>19</v>
      </c>
      <c r="M23" s="17"/>
      <c r="N23" s="4"/>
    </row>
    <row r="24" spans="1:14" x14ac:dyDescent="0.25">
      <c r="A24" s="146">
        <v>12</v>
      </c>
      <c r="B24" s="32" t="s">
        <v>37</v>
      </c>
      <c r="C24" s="111">
        <v>93</v>
      </c>
      <c r="D24" s="112">
        <v>18</v>
      </c>
      <c r="E24" s="113">
        <v>8</v>
      </c>
      <c r="F24" s="111"/>
      <c r="G24" s="112">
        <v>67</v>
      </c>
      <c r="H24" s="111"/>
      <c r="I24" s="157" t="s">
        <v>56</v>
      </c>
      <c r="J24" s="33" t="s">
        <v>20</v>
      </c>
      <c r="K24" s="155">
        <v>6</v>
      </c>
      <c r="L24" s="148" t="s">
        <v>19</v>
      </c>
      <c r="M24" s="17"/>
      <c r="N24" s="4"/>
    </row>
    <row r="25" spans="1:14" ht="15.75" thickBot="1" x14ac:dyDescent="0.3">
      <c r="A25" s="147"/>
      <c r="B25" s="34" t="s">
        <v>24</v>
      </c>
      <c r="C25" s="60"/>
      <c r="D25" s="61"/>
      <c r="E25" s="62"/>
      <c r="F25" s="60"/>
      <c r="G25" s="61">
        <v>3</v>
      </c>
      <c r="H25" s="60">
        <v>3</v>
      </c>
      <c r="I25" s="158"/>
      <c r="J25" s="35" t="s">
        <v>20</v>
      </c>
      <c r="K25" s="156"/>
      <c r="L25" s="149"/>
      <c r="M25" s="17"/>
      <c r="N25" s="4"/>
    </row>
    <row r="26" spans="1:14" ht="15.75" thickBot="1" x14ac:dyDescent="0.3">
      <c r="A26" s="26">
        <v>13</v>
      </c>
      <c r="B26" s="25" t="s">
        <v>63</v>
      </c>
      <c r="C26" s="66">
        <v>120</v>
      </c>
      <c r="D26" s="67"/>
      <c r="E26" s="68"/>
      <c r="F26" s="66"/>
      <c r="G26" s="67">
        <v>120</v>
      </c>
      <c r="H26" s="66"/>
      <c r="I26" s="116"/>
      <c r="J26" s="27"/>
      <c r="K26" s="27">
        <v>4</v>
      </c>
      <c r="L26" s="28" t="s">
        <v>19</v>
      </c>
      <c r="M26" s="16"/>
      <c r="N26" s="17"/>
    </row>
    <row r="27" spans="1:14" ht="15.75" thickBot="1" x14ac:dyDescent="0.3">
      <c r="A27" s="41"/>
      <c r="B27" s="42" t="s">
        <v>50</v>
      </c>
      <c r="C27" s="69">
        <f>C8+C9+C10+C12+C14+C15+C17+C19+C20+C21+C23+C24+C26</f>
        <v>980</v>
      </c>
      <c r="D27" s="70">
        <f>D8+D9+D10+D12+D14+D15+D17+D19+D20+D21+D23+D24</f>
        <v>190</v>
      </c>
      <c r="E27" s="71">
        <f>E8+E9+E10+E12+E14+E15+E17+E19+E20+E21+E23+E24</f>
        <v>172</v>
      </c>
      <c r="F27" s="69"/>
      <c r="G27" s="70">
        <f>G8+G9+G10+G12+G14+G15+G17+G19+G20+G21+G23+G24+G26</f>
        <v>618</v>
      </c>
      <c r="H27" s="69"/>
      <c r="I27" s="117"/>
      <c r="J27" s="44"/>
      <c r="K27" s="44">
        <f>K8+K9+K10+K12+K14+K15+K17+K19+K20+K21+K23+K24+K26</f>
        <v>57</v>
      </c>
      <c r="L27" s="45"/>
      <c r="M27" s="16"/>
      <c r="N27" s="17"/>
    </row>
    <row r="28" spans="1:14" ht="15.75" thickBot="1" x14ac:dyDescent="0.3">
      <c r="A28" s="151" t="s">
        <v>40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154"/>
    </row>
    <row r="29" spans="1:14" ht="15.75" thickBot="1" x14ac:dyDescent="0.3">
      <c r="A29" s="24">
        <v>14</v>
      </c>
      <c r="B29" s="46" t="s">
        <v>38</v>
      </c>
      <c r="C29" s="72">
        <v>60</v>
      </c>
      <c r="D29" s="72"/>
      <c r="E29" s="72"/>
      <c r="F29" s="72"/>
      <c r="G29" s="72"/>
      <c r="H29" s="72"/>
      <c r="I29" s="118" t="s">
        <v>53</v>
      </c>
      <c r="J29" s="47"/>
      <c r="K29" s="47">
        <v>4</v>
      </c>
      <c r="L29" s="39" t="s">
        <v>19</v>
      </c>
      <c r="M29" s="17"/>
      <c r="N29" s="4"/>
    </row>
    <row r="30" spans="1:14" ht="15.75" thickBot="1" x14ac:dyDescent="0.3">
      <c r="B30" s="36" t="s">
        <v>51</v>
      </c>
      <c r="C30" s="73">
        <f>C27+C29</f>
        <v>1040</v>
      </c>
      <c r="D30" s="74"/>
      <c r="E30" s="74"/>
      <c r="F30" s="74"/>
      <c r="G30" s="74"/>
      <c r="H30" s="74"/>
      <c r="I30" s="119"/>
      <c r="J30" s="48"/>
      <c r="K30" s="44">
        <f>K27+K29</f>
        <v>61</v>
      </c>
      <c r="L30" s="45" t="s">
        <v>52</v>
      </c>
    </row>
    <row r="32" spans="1:14" x14ac:dyDescent="0.25">
      <c r="B32" s="13" t="s">
        <v>43</v>
      </c>
      <c r="J32" s="14"/>
    </row>
    <row r="33" spans="1:14" x14ac:dyDescent="0.25">
      <c r="A33" s="15" t="s">
        <v>44</v>
      </c>
      <c r="B33" s="150" t="s">
        <v>45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</sheetData>
  <mergeCells count="36">
    <mergeCell ref="C6:H6"/>
    <mergeCell ref="A4:C4"/>
    <mergeCell ref="A10:A11"/>
    <mergeCell ref="K10:K11"/>
    <mergeCell ref="L10:L11"/>
    <mergeCell ref="E4:K4"/>
    <mergeCell ref="I10:I11"/>
    <mergeCell ref="A1:M1"/>
    <mergeCell ref="A2:M2"/>
    <mergeCell ref="A3:M3"/>
    <mergeCell ref="A5:B5"/>
    <mergeCell ref="C5:D5"/>
    <mergeCell ref="J5:L5"/>
    <mergeCell ref="E5:I5"/>
    <mergeCell ref="B33:N33"/>
    <mergeCell ref="A28:N28"/>
    <mergeCell ref="K24:K25"/>
    <mergeCell ref="L24:L25"/>
    <mergeCell ref="A24:A25"/>
    <mergeCell ref="I24:I25"/>
    <mergeCell ref="L21:L22"/>
    <mergeCell ref="A21:A22"/>
    <mergeCell ref="K21:K22"/>
    <mergeCell ref="K17:K18"/>
    <mergeCell ref="I21:I22"/>
    <mergeCell ref="K12:K13"/>
    <mergeCell ref="L12:L13"/>
    <mergeCell ref="I15:I16"/>
    <mergeCell ref="I17:I18"/>
    <mergeCell ref="A12:A13"/>
    <mergeCell ref="L15:L16"/>
    <mergeCell ref="I12:I13"/>
    <mergeCell ref="A15:A16"/>
    <mergeCell ref="K15:K16"/>
    <mergeCell ref="L17:L18"/>
    <mergeCell ref="A17:A18"/>
  </mergeCells>
  <pageMargins left="0.7" right="0.7" top="0.75" bottom="0.75" header="0.3" footer="0.3"/>
  <pageSetup paperSize="9" scale="73" orientation="landscape" r:id="rId1"/>
  <ignoredErrors>
    <ignoredError sqref="I8:I25 I29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V16" sqref="V16"/>
    </sheetView>
  </sheetViews>
  <sheetFormatPr defaultRowHeight="15" x14ac:dyDescent="0.25"/>
  <cols>
    <col min="1" max="1" width="3" bestFit="1" customWidth="1"/>
    <col min="2" max="2" width="40" bestFit="1" customWidth="1"/>
    <col min="11" max="11" width="9.85546875" customWidth="1"/>
    <col min="12" max="12" width="26.28515625" bestFit="1" customWidth="1"/>
    <col min="13" max="14" width="9.140625" hidden="1" customWidth="1"/>
  </cols>
  <sheetData>
    <row r="1" spans="1:15" ht="19.5" thickBot="1" x14ac:dyDescent="0.3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  <c r="N1" s="9"/>
    </row>
    <row r="2" spans="1:15" ht="18.75" x14ac:dyDescent="0.3">
      <c r="A2" s="162" t="s">
        <v>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0"/>
    </row>
    <row r="3" spans="1:15" ht="18.75" x14ac:dyDescent="0.3">
      <c r="A3" s="186" t="s">
        <v>13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"/>
    </row>
    <row r="4" spans="1:15" ht="15.75" thickBot="1" x14ac:dyDescent="0.3">
      <c r="A4" s="193" t="s">
        <v>14</v>
      </c>
      <c r="B4" s="190"/>
      <c r="C4" s="190"/>
      <c r="D4" s="75"/>
      <c r="E4" s="189" t="s">
        <v>61</v>
      </c>
      <c r="F4" s="190"/>
      <c r="G4" s="190"/>
      <c r="H4" s="190"/>
      <c r="I4" s="190"/>
      <c r="J4" s="190"/>
      <c r="K4" s="191"/>
      <c r="L4" s="76" t="s">
        <v>16</v>
      </c>
      <c r="M4" s="11" t="s">
        <v>16</v>
      </c>
      <c r="N4" s="8"/>
    </row>
    <row r="5" spans="1:15" ht="21.75" thickBot="1" x14ac:dyDescent="0.3">
      <c r="A5" s="182" t="s">
        <v>21</v>
      </c>
      <c r="B5" s="183"/>
      <c r="C5" s="184" t="s">
        <v>22</v>
      </c>
      <c r="D5" s="185"/>
      <c r="E5" s="184" t="s">
        <v>41</v>
      </c>
      <c r="F5" s="192"/>
      <c r="G5" s="192"/>
      <c r="H5" s="192"/>
      <c r="I5" s="185"/>
      <c r="J5" s="184" t="s">
        <v>42</v>
      </c>
      <c r="K5" s="192"/>
      <c r="L5" s="185"/>
      <c r="M5" s="22"/>
      <c r="N5" s="2"/>
    </row>
    <row r="6" spans="1:15" ht="15.75" thickBot="1" x14ac:dyDescent="0.3">
      <c r="A6" s="77"/>
      <c r="B6" s="78"/>
      <c r="C6" s="194" t="s">
        <v>1</v>
      </c>
      <c r="D6" s="195"/>
      <c r="E6" s="195"/>
      <c r="F6" s="195"/>
      <c r="G6" s="195"/>
      <c r="H6" s="196"/>
      <c r="I6" s="79"/>
      <c r="J6" s="80"/>
      <c r="K6" s="78"/>
      <c r="L6" s="78"/>
      <c r="M6" s="21"/>
      <c r="N6" s="2"/>
    </row>
    <row r="7" spans="1:15" ht="34.5" thickBot="1" x14ac:dyDescent="0.3">
      <c r="A7" s="5" t="s">
        <v>2</v>
      </c>
      <c r="B7" s="6" t="s">
        <v>3</v>
      </c>
      <c r="C7" s="81" t="s">
        <v>4</v>
      </c>
      <c r="D7" s="82" t="s">
        <v>46</v>
      </c>
      <c r="E7" s="83" t="s">
        <v>47</v>
      </c>
      <c r="F7" s="84" t="s">
        <v>48</v>
      </c>
      <c r="G7" s="85" t="s">
        <v>5</v>
      </c>
      <c r="H7" s="81" t="s">
        <v>49</v>
      </c>
      <c r="I7" s="5" t="s">
        <v>6</v>
      </c>
      <c r="J7" s="6" t="s">
        <v>7</v>
      </c>
      <c r="K7" s="6" t="s">
        <v>8</v>
      </c>
      <c r="L7" s="7" t="s">
        <v>9</v>
      </c>
      <c r="M7" s="23" t="s">
        <v>10</v>
      </c>
      <c r="N7" s="139" t="s">
        <v>11</v>
      </c>
      <c r="O7" s="3"/>
    </row>
    <row r="8" spans="1:15" ht="15.75" thickBot="1" x14ac:dyDescent="0.3">
      <c r="A8" s="26">
        <v>1</v>
      </c>
      <c r="B8" s="30" t="s">
        <v>23</v>
      </c>
      <c r="C8" s="86">
        <v>50</v>
      </c>
      <c r="D8" s="87">
        <v>20</v>
      </c>
      <c r="E8" s="88">
        <v>18</v>
      </c>
      <c r="F8" s="89"/>
      <c r="G8" s="90">
        <v>12</v>
      </c>
      <c r="H8" s="89"/>
      <c r="I8" s="116" t="s">
        <v>55</v>
      </c>
      <c r="J8" s="31" t="s">
        <v>17</v>
      </c>
      <c r="K8" s="31">
        <v>3</v>
      </c>
      <c r="L8" s="45" t="s">
        <v>18</v>
      </c>
      <c r="M8" s="17"/>
      <c r="N8" s="138"/>
    </row>
    <row r="9" spans="1:15" ht="15.75" thickBot="1" x14ac:dyDescent="0.3">
      <c r="A9" s="26">
        <v>2</v>
      </c>
      <c r="B9" s="29" t="s">
        <v>39</v>
      </c>
      <c r="C9" s="89">
        <v>95</v>
      </c>
      <c r="D9" s="90">
        <v>20</v>
      </c>
      <c r="E9" s="88">
        <v>18</v>
      </c>
      <c r="F9" s="89"/>
      <c r="G9" s="90">
        <v>57</v>
      </c>
      <c r="H9" s="89"/>
      <c r="I9" s="123" t="s">
        <v>54</v>
      </c>
      <c r="J9" s="31" t="s">
        <v>20</v>
      </c>
      <c r="K9" s="31">
        <v>7</v>
      </c>
      <c r="L9" s="45" t="s">
        <v>18</v>
      </c>
      <c r="M9" s="17"/>
      <c r="N9" s="138"/>
    </row>
    <row r="10" spans="1:15" x14ac:dyDescent="0.25">
      <c r="A10" s="146">
        <v>3</v>
      </c>
      <c r="B10" s="32" t="s">
        <v>25</v>
      </c>
      <c r="C10" s="91">
        <v>68</v>
      </c>
      <c r="D10" s="92">
        <v>12</v>
      </c>
      <c r="E10" s="93">
        <v>12</v>
      </c>
      <c r="F10" s="91"/>
      <c r="G10" s="92">
        <v>44</v>
      </c>
      <c r="H10" s="91"/>
      <c r="I10" s="157" t="s">
        <v>56</v>
      </c>
      <c r="J10" s="33" t="s">
        <v>20</v>
      </c>
      <c r="K10" s="180">
        <v>5</v>
      </c>
      <c r="L10" s="142" t="s">
        <v>18</v>
      </c>
      <c r="M10" s="17"/>
      <c r="N10" s="138"/>
    </row>
    <row r="11" spans="1:15" ht="15.75" thickBot="1" x14ac:dyDescent="0.3">
      <c r="A11" s="147"/>
      <c r="B11" s="34" t="s">
        <v>24</v>
      </c>
      <c r="C11" s="94"/>
      <c r="D11" s="95"/>
      <c r="E11" s="96"/>
      <c r="F11" s="94"/>
      <c r="G11" s="95">
        <v>8</v>
      </c>
      <c r="H11" s="94">
        <v>8</v>
      </c>
      <c r="I11" s="158"/>
      <c r="J11" s="35" t="s">
        <v>20</v>
      </c>
      <c r="K11" s="181"/>
      <c r="L11" s="143"/>
      <c r="M11" s="17"/>
      <c r="N11" s="138"/>
    </row>
    <row r="12" spans="1:15" x14ac:dyDescent="0.25">
      <c r="A12" s="146">
        <v>4</v>
      </c>
      <c r="B12" s="32" t="s">
        <v>26</v>
      </c>
      <c r="C12" s="91">
        <v>70</v>
      </c>
      <c r="D12" s="92">
        <v>14</v>
      </c>
      <c r="E12" s="93">
        <v>11</v>
      </c>
      <c r="F12" s="91"/>
      <c r="G12" s="92">
        <v>45</v>
      </c>
      <c r="H12" s="91"/>
      <c r="I12" s="144" t="s">
        <v>54</v>
      </c>
      <c r="J12" s="33" t="s">
        <v>20</v>
      </c>
      <c r="K12" s="180">
        <v>6</v>
      </c>
      <c r="L12" s="142" t="s">
        <v>18</v>
      </c>
      <c r="M12" s="17"/>
      <c r="N12" s="138"/>
    </row>
    <row r="13" spans="1:15" ht="15.75" thickBot="1" x14ac:dyDescent="0.3">
      <c r="A13" s="147"/>
      <c r="B13" s="34" t="s">
        <v>27</v>
      </c>
      <c r="C13" s="94">
        <v>25</v>
      </c>
      <c r="D13" s="95">
        <v>5</v>
      </c>
      <c r="E13" s="96">
        <v>5</v>
      </c>
      <c r="F13" s="94"/>
      <c r="G13" s="95">
        <v>15</v>
      </c>
      <c r="H13" s="94"/>
      <c r="I13" s="145"/>
      <c r="J13" s="35" t="s">
        <v>20</v>
      </c>
      <c r="K13" s="181"/>
      <c r="L13" s="143"/>
      <c r="M13" s="17"/>
      <c r="N13" s="138"/>
    </row>
    <row r="14" spans="1:15" ht="15.75" thickBot="1" x14ac:dyDescent="0.3">
      <c r="A14" s="26">
        <v>5</v>
      </c>
      <c r="B14" s="29" t="s">
        <v>28</v>
      </c>
      <c r="C14" s="89">
        <v>60</v>
      </c>
      <c r="D14" s="90">
        <v>15</v>
      </c>
      <c r="E14" s="88">
        <v>15</v>
      </c>
      <c r="F14" s="89"/>
      <c r="G14" s="90">
        <v>30</v>
      </c>
      <c r="H14" s="89"/>
      <c r="I14" s="123" t="s">
        <v>53</v>
      </c>
      <c r="J14" s="31" t="s">
        <v>20</v>
      </c>
      <c r="K14" s="31">
        <v>4</v>
      </c>
      <c r="L14" s="45" t="s">
        <v>18</v>
      </c>
      <c r="M14" s="17"/>
      <c r="N14" s="138"/>
    </row>
    <row r="15" spans="1:15" x14ac:dyDescent="0.25">
      <c r="A15" s="146">
        <v>6</v>
      </c>
      <c r="B15" s="32" t="s">
        <v>29</v>
      </c>
      <c r="C15" s="91">
        <v>126</v>
      </c>
      <c r="D15" s="92">
        <v>24</v>
      </c>
      <c r="E15" s="93">
        <v>24</v>
      </c>
      <c r="F15" s="91"/>
      <c r="G15" s="92">
        <v>78</v>
      </c>
      <c r="H15" s="91"/>
      <c r="I15" s="144" t="s">
        <v>57</v>
      </c>
      <c r="J15" s="33" t="s">
        <v>20</v>
      </c>
      <c r="K15" s="180">
        <v>6</v>
      </c>
      <c r="L15" s="148" t="s">
        <v>19</v>
      </c>
      <c r="M15" s="17"/>
      <c r="N15" s="138"/>
    </row>
    <row r="16" spans="1:15" ht="15.75" thickBot="1" x14ac:dyDescent="0.3">
      <c r="A16" s="147"/>
      <c r="B16" s="34" t="s">
        <v>24</v>
      </c>
      <c r="C16" s="94"/>
      <c r="D16" s="95"/>
      <c r="E16" s="96"/>
      <c r="F16" s="94"/>
      <c r="G16" s="95">
        <v>6</v>
      </c>
      <c r="H16" s="94">
        <v>6</v>
      </c>
      <c r="I16" s="145"/>
      <c r="J16" s="35" t="s">
        <v>20</v>
      </c>
      <c r="K16" s="181"/>
      <c r="L16" s="149"/>
      <c r="M16" s="17"/>
      <c r="N16" s="138"/>
    </row>
    <row r="17" spans="1:15" x14ac:dyDescent="0.25">
      <c r="A17" s="146">
        <v>7</v>
      </c>
      <c r="B17" s="32" t="s">
        <v>30</v>
      </c>
      <c r="C17" s="91">
        <v>83</v>
      </c>
      <c r="D17" s="92">
        <v>16</v>
      </c>
      <c r="E17" s="93">
        <v>16</v>
      </c>
      <c r="F17" s="91"/>
      <c r="G17" s="92">
        <v>51</v>
      </c>
      <c r="H17" s="91"/>
      <c r="I17" s="144" t="s">
        <v>58</v>
      </c>
      <c r="J17" s="33" t="s">
        <v>20</v>
      </c>
      <c r="K17" s="180">
        <v>5</v>
      </c>
      <c r="L17" s="148" t="s">
        <v>19</v>
      </c>
      <c r="M17" s="17"/>
      <c r="N17" s="138"/>
    </row>
    <row r="18" spans="1:15" ht="15.75" thickBot="1" x14ac:dyDescent="0.3">
      <c r="A18" s="147"/>
      <c r="B18" s="34" t="s">
        <v>24</v>
      </c>
      <c r="C18" s="94"/>
      <c r="D18" s="95"/>
      <c r="E18" s="96"/>
      <c r="F18" s="94"/>
      <c r="G18" s="95">
        <v>3</v>
      </c>
      <c r="H18" s="94">
        <v>3</v>
      </c>
      <c r="I18" s="145"/>
      <c r="J18" s="35" t="s">
        <v>20</v>
      </c>
      <c r="K18" s="181"/>
      <c r="L18" s="149"/>
      <c r="M18" s="17"/>
      <c r="N18" s="138"/>
    </row>
    <row r="19" spans="1:15" ht="15.75" thickBot="1" x14ac:dyDescent="0.3">
      <c r="A19" s="26">
        <v>8</v>
      </c>
      <c r="B19" s="29" t="s">
        <v>31</v>
      </c>
      <c r="C19" s="89">
        <v>30</v>
      </c>
      <c r="D19" s="90">
        <v>6</v>
      </c>
      <c r="E19" s="88">
        <v>6</v>
      </c>
      <c r="F19" s="89"/>
      <c r="G19" s="90">
        <v>18</v>
      </c>
      <c r="H19" s="89"/>
      <c r="I19" s="123" t="s">
        <v>59</v>
      </c>
      <c r="J19" s="31" t="s">
        <v>17</v>
      </c>
      <c r="K19" s="31">
        <v>2</v>
      </c>
      <c r="L19" s="28" t="s">
        <v>19</v>
      </c>
      <c r="M19" s="17"/>
      <c r="N19" s="138"/>
    </row>
    <row r="20" spans="1:15" ht="15.75" thickBot="1" x14ac:dyDescent="0.3">
      <c r="A20" s="26">
        <v>9</v>
      </c>
      <c r="B20" s="29" t="s">
        <v>32</v>
      </c>
      <c r="C20" s="89">
        <v>60</v>
      </c>
      <c r="D20" s="90">
        <v>12</v>
      </c>
      <c r="E20" s="88">
        <v>12</v>
      </c>
      <c r="F20" s="89"/>
      <c r="G20" s="90">
        <v>36</v>
      </c>
      <c r="H20" s="89"/>
      <c r="I20" s="123" t="s">
        <v>53</v>
      </c>
      <c r="J20" s="31" t="s">
        <v>33</v>
      </c>
      <c r="K20" s="31">
        <v>4</v>
      </c>
      <c r="L20" s="28" t="s">
        <v>19</v>
      </c>
      <c r="M20" s="17"/>
      <c r="N20" s="138"/>
    </row>
    <row r="21" spans="1:15" x14ac:dyDescent="0.25">
      <c r="A21" s="146">
        <v>10</v>
      </c>
      <c r="B21" s="32" t="s">
        <v>34</v>
      </c>
      <c r="C21" s="91">
        <v>110</v>
      </c>
      <c r="D21" s="92">
        <v>30</v>
      </c>
      <c r="E21" s="93">
        <v>29</v>
      </c>
      <c r="F21" s="91"/>
      <c r="G21" s="92">
        <v>51</v>
      </c>
      <c r="H21" s="91"/>
      <c r="I21" s="144" t="s">
        <v>53</v>
      </c>
      <c r="J21" s="33" t="s">
        <v>20</v>
      </c>
      <c r="K21" s="180">
        <v>4</v>
      </c>
      <c r="L21" s="148" t="s">
        <v>19</v>
      </c>
      <c r="M21" s="17"/>
      <c r="N21" s="138"/>
    </row>
    <row r="22" spans="1:15" ht="15.75" thickBot="1" x14ac:dyDescent="0.3">
      <c r="A22" s="147"/>
      <c r="B22" s="34" t="s">
        <v>35</v>
      </c>
      <c r="C22" s="94">
        <v>30</v>
      </c>
      <c r="D22" s="95">
        <v>6</v>
      </c>
      <c r="E22" s="96">
        <v>6</v>
      </c>
      <c r="F22" s="94"/>
      <c r="G22" s="95">
        <v>18</v>
      </c>
      <c r="H22" s="94"/>
      <c r="I22" s="145"/>
      <c r="J22" s="35" t="s">
        <v>20</v>
      </c>
      <c r="K22" s="181"/>
      <c r="L22" s="149"/>
      <c r="M22" s="17"/>
      <c r="N22" s="138"/>
    </row>
    <row r="23" spans="1:15" ht="15.75" thickBot="1" x14ac:dyDescent="0.3">
      <c r="A23" s="37">
        <v>11</v>
      </c>
      <c r="B23" s="38" t="s">
        <v>36</v>
      </c>
      <c r="C23" s="97">
        <v>15</v>
      </c>
      <c r="D23" s="98">
        <v>3</v>
      </c>
      <c r="E23" s="99">
        <v>3</v>
      </c>
      <c r="F23" s="97"/>
      <c r="G23" s="98">
        <v>9</v>
      </c>
      <c r="H23" s="97"/>
      <c r="I23" s="133" t="s">
        <v>60</v>
      </c>
      <c r="J23" s="40" t="s">
        <v>20</v>
      </c>
      <c r="K23" s="40">
        <v>1</v>
      </c>
      <c r="L23" s="39" t="s">
        <v>19</v>
      </c>
      <c r="M23" s="17"/>
      <c r="N23" s="138"/>
    </row>
    <row r="24" spans="1:15" x14ac:dyDescent="0.25">
      <c r="A24" s="146">
        <v>12</v>
      </c>
      <c r="B24" s="32" t="s">
        <v>37</v>
      </c>
      <c r="C24" s="91">
        <v>93</v>
      </c>
      <c r="D24" s="92">
        <v>18</v>
      </c>
      <c r="E24" s="93">
        <v>8</v>
      </c>
      <c r="F24" s="91"/>
      <c r="G24" s="92">
        <v>67</v>
      </c>
      <c r="H24" s="91"/>
      <c r="I24" s="157" t="s">
        <v>56</v>
      </c>
      <c r="J24" s="33" t="s">
        <v>20</v>
      </c>
      <c r="K24" s="180">
        <v>6</v>
      </c>
      <c r="L24" s="148" t="s">
        <v>19</v>
      </c>
      <c r="M24" s="17"/>
      <c r="N24" s="138"/>
      <c r="O24" s="134"/>
    </row>
    <row r="25" spans="1:15" ht="15.75" thickBot="1" x14ac:dyDescent="0.3">
      <c r="A25" s="147"/>
      <c r="B25" s="34" t="s">
        <v>24</v>
      </c>
      <c r="C25" s="94"/>
      <c r="D25" s="95"/>
      <c r="E25" s="96"/>
      <c r="F25" s="94"/>
      <c r="G25" s="95">
        <v>3</v>
      </c>
      <c r="H25" s="94">
        <v>3</v>
      </c>
      <c r="I25" s="158"/>
      <c r="J25" s="35" t="s">
        <v>20</v>
      </c>
      <c r="K25" s="181"/>
      <c r="L25" s="149"/>
      <c r="M25" s="17"/>
      <c r="N25" s="138"/>
    </row>
    <row r="26" spans="1:15" ht="15.75" thickBot="1" x14ac:dyDescent="0.3">
      <c r="A26" s="26">
        <v>13</v>
      </c>
      <c r="B26" s="25" t="s">
        <v>62</v>
      </c>
      <c r="C26" s="100">
        <v>120</v>
      </c>
      <c r="D26" s="101"/>
      <c r="E26" s="102"/>
      <c r="F26" s="100"/>
      <c r="G26" s="101">
        <v>120</v>
      </c>
      <c r="H26" s="100"/>
      <c r="I26" s="116"/>
      <c r="J26" s="27"/>
      <c r="K26" s="27">
        <v>4</v>
      </c>
      <c r="L26" s="28" t="s">
        <v>19</v>
      </c>
      <c r="M26" s="16"/>
      <c r="N26" s="16"/>
    </row>
    <row r="27" spans="1:15" ht="15.75" thickBot="1" x14ac:dyDescent="0.3">
      <c r="A27" s="41"/>
      <c r="B27" s="42" t="s">
        <v>50</v>
      </c>
      <c r="C27" s="103">
        <f>C8+C9+C10+C12+C14+C15+C17+C19+C20+C21+C23+C24+C26</f>
        <v>980</v>
      </c>
      <c r="D27" s="104">
        <f>D8+D9+D10+D12+D14+D15+D17+D19+D20+D21+D23+D24</f>
        <v>190</v>
      </c>
      <c r="E27" s="105">
        <f>E8+E9+E10+E12+E14+E15+E17+E19+E20+E21+E23+E24</f>
        <v>172</v>
      </c>
      <c r="F27" s="103"/>
      <c r="G27" s="104">
        <f>G8+G9+G10+G12+G14+G15+G17+G19+G20+G21+G23+G24+G26</f>
        <v>618</v>
      </c>
      <c r="H27" s="103"/>
      <c r="I27" s="43"/>
      <c r="J27" s="44"/>
      <c r="K27" s="44">
        <f>K8+K9+K10+K12+K14+K15+K17+K19+K20+K21+K23+K24+K26</f>
        <v>57</v>
      </c>
      <c r="L27" s="45"/>
      <c r="M27" s="16"/>
      <c r="N27" s="16"/>
      <c r="O27" s="135"/>
    </row>
    <row r="28" spans="1:15" ht="15.75" thickBot="1" x14ac:dyDescent="0.3">
      <c r="A28" s="151" t="s">
        <v>40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153"/>
    </row>
    <row r="29" spans="1:15" ht="15.75" thickBot="1" x14ac:dyDescent="0.3">
      <c r="A29" s="24">
        <v>14</v>
      </c>
      <c r="B29" s="46" t="s">
        <v>38</v>
      </c>
      <c r="C29" s="106">
        <v>60</v>
      </c>
      <c r="D29" s="106"/>
      <c r="E29" s="106"/>
      <c r="F29" s="106"/>
      <c r="G29" s="106"/>
      <c r="H29" s="106"/>
      <c r="I29" s="47"/>
      <c r="J29" s="47"/>
      <c r="K29" s="47">
        <v>4</v>
      </c>
      <c r="L29" s="39" t="s">
        <v>19</v>
      </c>
      <c r="M29" s="17"/>
      <c r="N29" s="138"/>
      <c r="O29" s="136"/>
    </row>
    <row r="30" spans="1:15" ht="15.75" thickBot="1" x14ac:dyDescent="0.3">
      <c r="B30" s="36" t="s">
        <v>51</v>
      </c>
      <c r="C30" s="107">
        <f>C27+C29</f>
        <v>1040</v>
      </c>
      <c r="D30" s="108"/>
      <c r="E30" s="108"/>
      <c r="F30" s="108"/>
      <c r="G30" s="108"/>
      <c r="H30" s="108"/>
      <c r="I30" s="48"/>
      <c r="J30" s="48"/>
      <c r="K30" s="49">
        <f>K27+K29</f>
        <v>61</v>
      </c>
      <c r="L30" s="45" t="s">
        <v>52</v>
      </c>
      <c r="O30" s="137"/>
    </row>
    <row r="31" spans="1:15" x14ac:dyDescent="0.25">
      <c r="O31" s="136"/>
    </row>
    <row r="32" spans="1:15" x14ac:dyDescent="0.25">
      <c r="B32" s="13" t="s">
        <v>43</v>
      </c>
      <c r="J32" s="14"/>
    </row>
    <row r="33" spans="1:14" x14ac:dyDescent="0.25">
      <c r="A33" s="15" t="s">
        <v>44</v>
      </c>
      <c r="B33" s="150" t="s">
        <v>45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</sheetData>
  <mergeCells count="36">
    <mergeCell ref="I15:I16"/>
    <mergeCell ref="I17:I18"/>
    <mergeCell ref="I21:I22"/>
    <mergeCell ref="I24:I25"/>
    <mergeCell ref="C6:H6"/>
    <mergeCell ref="A10:A11"/>
    <mergeCell ref="K10:K11"/>
    <mergeCell ref="A12:A13"/>
    <mergeCell ref="K12:K13"/>
    <mergeCell ref="I10:I11"/>
    <mergeCell ref="I12:I13"/>
    <mergeCell ref="A5:B5"/>
    <mergeCell ref="C5:D5"/>
    <mergeCell ref="A1:M1"/>
    <mergeCell ref="A2:M2"/>
    <mergeCell ref="A3:M3"/>
    <mergeCell ref="E4:K4"/>
    <mergeCell ref="E5:I5"/>
    <mergeCell ref="J5:L5"/>
    <mergeCell ref="A4:C4"/>
    <mergeCell ref="A28:N28"/>
    <mergeCell ref="B33:N33"/>
    <mergeCell ref="L10:L11"/>
    <mergeCell ref="L12:L13"/>
    <mergeCell ref="L15:L16"/>
    <mergeCell ref="L17:L18"/>
    <mergeCell ref="L21:L22"/>
    <mergeCell ref="A15:A16"/>
    <mergeCell ref="K15:K16"/>
    <mergeCell ref="A17:A18"/>
    <mergeCell ref="K17:K18"/>
    <mergeCell ref="A21:A22"/>
    <mergeCell ref="K21:K22"/>
    <mergeCell ref="A24:A25"/>
    <mergeCell ref="K24:K25"/>
    <mergeCell ref="L24:L25"/>
  </mergeCells>
  <pageMargins left="0.7" right="0.7" top="0.75" bottom="0.75" header="0.3" footer="0.3"/>
  <pageSetup paperSize="9" scale="86" orientation="landscape" r:id="rId1"/>
  <ignoredErrors>
    <ignoredError sqref="I8:I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2019-10-02T07:32:17Z</dcterms:modified>
</cp:coreProperties>
</file>